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1"/>
  </bookViews>
  <sheets>
    <sheet name="Sheet1" sheetId="1" r:id="rId1"/>
    <sheet name="汇总" sheetId="4" r:id="rId2"/>
    <sheet name="Sheet2" sheetId="2" r:id="rId3"/>
    <sheet name="Sheet3" sheetId="3" r:id="rId4"/>
  </sheets>
  <definedNames>
    <definedName name="_xlnm._FilterDatabase" localSheetId="0" hidden="1">Sheet1!$A$2:$F$62</definedName>
    <definedName name="_xlnm._FilterDatabase" localSheetId="1" hidden="1">汇总!$A$2:$F$62</definedName>
  </definedNames>
  <calcPr calcId="144525"/>
</workbook>
</file>

<file path=xl/sharedStrings.xml><?xml version="1.0" encoding="utf-8"?>
<sst xmlns="http://schemas.openxmlformats.org/spreadsheetml/2006/main" count="79">
  <si>
    <t>柳州职业技术学院2018届毕业生分专业统计表</t>
  </si>
  <si>
    <t>校区</t>
  </si>
  <si>
    <t>二级学院</t>
  </si>
  <si>
    <t>专业名称</t>
  </si>
  <si>
    <t>毕业生数</t>
  </si>
  <si>
    <t>男生数</t>
  </si>
  <si>
    <t>女生数</t>
  </si>
  <si>
    <t>官
塘
校
区</t>
  </si>
  <si>
    <r>
      <t>机电工程学院</t>
    </r>
    <r>
      <rPr>
        <sz val="10"/>
        <color theme="1"/>
        <rFont val="宋体"/>
        <charset val="134"/>
      </rPr>
      <t xml:space="preserve">
周老师
0772-3156176
1833672778@qq.com</t>
    </r>
  </si>
  <si>
    <t>数控技术</t>
  </si>
  <si>
    <t>数控设备应用与维护</t>
  </si>
  <si>
    <t>电气自动化技术</t>
  </si>
  <si>
    <t>供用电技术</t>
  </si>
  <si>
    <t>机电设备维修与管理</t>
  </si>
  <si>
    <t>工程机械运用与维护</t>
  </si>
  <si>
    <t>机电一体化技术</t>
  </si>
  <si>
    <t>机械质量管理与检测技术</t>
  </si>
  <si>
    <t>焊接技术及自动化</t>
  </si>
  <si>
    <t>机械设计与制造</t>
  </si>
  <si>
    <t>模具设计与制造</t>
  </si>
  <si>
    <t>工业机器人技术</t>
  </si>
  <si>
    <t>小计</t>
  </si>
  <si>
    <r>
      <t>财经与物流管理学院</t>
    </r>
    <r>
      <rPr>
        <sz val="10"/>
        <color theme="1"/>
        <rFont val="宋体"/>
        <charset val="134"/>
      </rPr>
      <t xml:space="preserve">
覃老师
0772-3155560
719775687@qq.com</t>
    </r>
  </si>
  <si>
    <t>会计电算化</t>
  </si>
  <si>
    <t>会计电算化（涉外会计方向）</t>
  </si>
  <si>
    <t>财务管理</t>
  </si>
  <si>
    <t>物流管理</t>
  </si>
  <si>
    <t>物流管理（国际物流方向）</t>
  </si>
  <si>
    <t>社
湾
校
区</t>
  </si>
  <si>
    <r>
      <t>电子信息工程学院</t>
    </r>
    <r>
      <rPr>
        <sz val="10"/>
        <color theme="1"/>
        <rFont val="宋体"/>
        <charset val="134"/>
      </rPr>
      <t xml:space="preserve">
龙老师
0772-3155381
3234341582@qq.com</t>
    </r>
  </si>
  <si>
    <t>计算机网络技术</t>
  </si>
  <si>
    <t>软件技术</t>
  </si>
  <si>
    <t>软件技术（手机软件方向）</t>
  </si>
  <si>
    <t>计算机应用技术</t>
  </si>
  <si>
    <t>通信技术(中兴通信技术)</t>
  </si>
  <si>
    <t>计算机信息管理(企业IT技术方向)</t>
  </si>
  <si>
    <t>楼宇智能化工程技术</t>
  </si>
  <si>
    <t>应用电子技术</t>
  </si>
  <si>
    <t>电子信息工程技术（中兴通讯云计算）</t>
  </si>
  <si>
    <t>电子信息工程技术（物联网技术方向）</t>
  </si>
  <si>
    <t>制冷与空调技术</t>
  </si>
  <si>
    <r>
      <t>环境与食品工程学院</t>
    </r>
    <r>
      <rPr>
        <sz val="10"/>
        <color theme="1"/>
        <rFont val="宋体"/>
        <charset val="134"/>
      </rPr>
      <t xml:space="preserve">
陈老师
0772-3155201
279648208@qq.com</t>
    </r>
  </si>
  <si>
    <t>食品检测及管理</t>
  </si>
  <si>
    <t>环境监测与治理技术</t>
  </si>
  <si>
    <t>工业分析与检验</t>
  </si>
  <si>
    <t>农产品质量检测</t>
  </si>
  <si>
    <r>
      <t>贸易与旅游管理学院</t>
    </r>
    <r>
      <rPr>
        <sz val="10"/>
        <rFont val="宋体"/>
        <charset val="134"/>
      </rPr>
      <t xml:space="preserve">
夏老师
0772-3156327
531930338@qq.com</t>
    </r>
  </si>
  <si>
    <t>市场营销</t>
  </si>
  <si>
    <t>商务英语</t>
  </si>
  <si>
    <t>旅游管理</t>
  </si>
  <si>
    <t>连锁经营管理</t>
  </si>
  <si>
    <t>酒店管理</t>
  </si>
  <si>
    <t>航空服务</t>
  </si>
  <si>
    <t>国际经济与贸易</t>
  </si>
  <si>
    <t>电子商务</t>
  </si>
  <si>
    <r>
      <t>汽车工程学院</t>
    </r>
    <r>
      <rPr>
        <sz val="10"/>
        <color theme="1"/>
        <rFont val="宋体"/>
        <charset val="134"/>
      </rPr>
      <t xml:space="preserve">
曾老师
0772-3156317
229594540@qq.com</t>
    </r>
  </si>
  <si>
    <t>汽车检测与维修技术</t>
  </si>
  <si>
    <t>汽车技术服务与营销</t>
  </si>
  <si>
    <t>汽车运用技术</t>
  </si>
  <si>
    <t>汽车电子技术</t>
  </si>
  <si>
    <r>
      <t>艺术设计学院</t>
    </r>
    <r>
      <rPr>
        <sz val="10"/>
        <color theme="1"/>
        <rFont val="宋体"/>
        <charset val="134"/>
      </rPr>
      <t xml:space="preserve">
陈老师
0772-3156536
2151966550@qq.com</t>
    </r>
  </si>
  <si>
    <t>服装设计</t>
  </si>
  <si>
    <t>装潢艺术设计</t>
  </si>
  <si>
    <t>建筑装饰工程技术</t>
  </si>
  <si>
    <t>电脑艺术设计</t>
  </si>
  <si>
    <t>广告设计与制作</t>
  </si>
  <si>
    <t>影视动画</t>
  </si>
  <si>
    <t>音乐表演</t>
  </si>
  <si>
    <t>合计</t>
  </si>
  <si>
    <t>学校就业处联系人：韦老师     电话：0772-3156667    邮箱：431834152@qq.com</t>
  </si>
  <si>
    <t>专业数</t>
  </si>
  <si>
    <t>机电</t>
  </si>
  <si>
    <t>财经</t>
  </si>
  <si>
    <t>电子</t>
  </si>
  <si>
    <t>环食</t>
  </si>
  <si>
    <t>贸旅</t>
  </si>
  <si>
    <t>汽车</t>
  </si>
  <si>
    <t>艺术</t>
  </si>
  <si>
    <t>各学院专业数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</si>
</sst>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5" borderId="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30" fillId="20" borderId="6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0" fillId="0" borderId="1" xfId="49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_5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opLeftCell="A37" workbookViewId="0">
      <selection activeCell="A2" sqref="$A2:$XFD2"/>
    </sheetView>
  </sheetViews>
  <sheetFormatPr defaultColWidth="9" defaultRowHeight="20.1" customHeight="1" outlineLevelCol="5"/>
  <cols>
    <col min="1" max="1" width="9" style="5"/>
    <col min="2" max="2" width="17.25" style="6" customWidth="1"/>
    <col min="3" max="3" width="29.875" style="5" customWidth="1"/>
    <col min="4" max="4" width="9" style="5"/>
    <col min="5" max="5" width="7.375" style="5" customWidth="1"/>
    <col min="6" max="6" width="7.125" style="5" customWidth="1"/>
    <col min="7" max="16384" width="9" style="7"/>
  </cols>
  <sheetData>
    <row r="1" ht="42" customHeight="1" spans="1:6">
      <c r="A1" s="8" t="s">
        <v>0</v>
      </c>
      <c r="B1" s="9"/>
      <c r="C1" s="10"/>
      <c r="D1" s="10"/>
      <c r="E1" s="10"/>
      <c r="F1" s="10"/>
    </row>
    <row r="2" s="1" customFormat="1" ht="12" customHeight="1" spans="1:6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="2" customFormat="1" ht="12" customHeight="1" spans="1:6">
      <c r="A3" s="12" t="s">
        <v>7</v>
      </c>
      <c r="B3" s="39" t="s">
        <v>8</v>
      </c>
      <c r="C3" s="15" t="s">
        <v>9</v>
      </c>
      <c r="D3" s="16">
        <v>151</v>
      </c>
      <c r="E3" s="16">
        <v>147</v>
      </c>
      <c r="F3" s="16">
        <v>4</v>
      </c>
    </row>
    <row r="4" s="2" customFormat="1" ht="12" customHeight="1" spans="1:6">
      <c r="A4" s="11"/>
      <c r="B4" s="40"/>
      <c r="C4" s="15" t="s">
        <v>10</v>
      </c>
      <c r="D4" s="16">
        <v>29</v>
      </c>
      <c r="E4" s="16">
        <v>27</v>
      </c>
      <c r="F4" s="16">
        <v>2</v>
      </c>
    </row>
    <row r="5" s="2" customFormat="1" ht="12" customHeight="1" spans="1:6">
      <c r="A5" s="11"/>
      <c r="B5" s="40"/>
      <c r="C5" s="15" t="s">
        <v>11</v>
      </c>
      <c r="D5" s="16">
        <v>108</v>
      </c>
      <c r="E5" s="16">
        <v>103</v>
      </c>
      <c r="F5" s="16">
        <v>5</v>
      </c>
    </row>
    <row r="6" s="2" customFormat="1" ht="12" customHeight="1" spans="1:6">
      <c r="A6" s="11"/>
      <c r="B6" s="40"/>
      <c r="C6" s="15" t="s">
        <v>12</v>
      </c>
      <c r="D6" s="16">
        <v>20</v>
      </c>
      <c r="E6" s="16">
        <v>19</v>
      </c>
      <c r="F6" s="16">
        <v>1</v>
      </c>
    </row>
    <row r="7" s="2" customFormat="1" ht="12" customHeight="1" spans="1:6">
      <c r="A7" s="11"/>
      <c r="B7" s="40"/>
      <c r="C7" s="15" t="s">
        <v>13</v>
      </c>
      <c r="D7" s="16">
        <v>62</v>
      </c>
      <c r="E7" s="16">
        <v>60</v>
      </c>
      <c r="F7" s="16">
        <v>2</v>
      </c>
    </row>
    <row r="8" s="2" customFormat="1" ht="12" customHeight="1" spans="1:6">
      <c r="A8" s="11"/>
      <c r="B8" s="40"/>
      <c r="C8" s="16" t="s">
        <v>14</v>
      </c>
      <c r="D8" s="16">
        <f>E8+F8</f>
        <v>51</v>
      </c>
      <c r="E8" s="16">
        <v>51</v>
      </c>
      <c r="F8" s="16">
        <v>0</v>
      </c>
    </row>
    <row r="9" s="2" customFormat="1" ht="12" customHeight="1" spans="1:6">
      <c r="A9" s="11"/>
      <c r="B9" s="40"/>
      <c r="C9" s="15" t="s">
        <v>15</v>
      </c>
      <c r="D9" s="16">
        <v>148</v>
      </c>
      <c r="E9" s="16">
        <v>147</v>
      </c>
      <c r="F9" s="16">
        <v>1</v>
      </c>
    </row>
    <row r="10" s="2" customFormat="1" ht="12" customHeight="1" spans="1:6">
      <c r="A10" s="11"/>
      <c r="B10" s="40"/>
      <c r="C10" s="15" t="s">
        <v>16</v>
      </c>
      <c r="D10" s="16">
        <v>18</v>
      </c>
      <c r="E10" s="16">
        <v>17</v>
      </c>
      <c r="F10" s="16">
        <v>1</v>
      </c>
    </row>
    <row r="11" s="2" customFormat="1" ht="12" customHeight="1" spans="1:6">
      <c r="A11" s="11"/>
      <c r="B11" s="40"/>
      <c r="C11" s="15" t="s">
        <v>17</v>
      </c>
      <c r="D11" s="16">
        <v>13</v>
      </c>
      <c r="E11" s="16">
        <v>13</v>
      </c>
      <c r="F11" s="16">
        <v>0</v>
      </c>
    </row>
    <row r="12" s="2" customFormat="1" ht="12" customHeight="1" spans="1:6">
      <c r="A12" s="11"/>
      <c r="B12" s="40"/>
      <c r="C12" s="15" t="s">
        <v>18</v>
      </c>
      <c r="D12" s="16">
        <v>105</v>
      </c>
      <c r="E12" s="16">
        <v>100</v>
      </c>
      <c r="F12" s="16">
        <v>5</v>
      </c>
    </row>
    <row r="13" s="2" customFormat="1" ht="12" customHeight="1" spans="1:6">
      <c r="A13" s="11"/>
      <c r="B13" s="40"/>
      <c r="C13" s="15" t="s">
        <v>19</v>
      </c>
      <c r="D13" s="16">
        <v>120</v>
      </c>
      <c r="E13" s="16">
        <v>111</v>
      </c>
      <c r="F13" s="16">
        <v>9</v>
      </c>
    </row>
    <row r="14" s="2" customFormat="1" ht="12" customHeight="1" spans="1:6">
      <c r="A14" s="11"/>
      <c r="B14" s="40"/>
      <c r="C14" s="15" t="s">
        <v>20</v>
      </c>
      <c r="D14" s="16">
        <v>30</v>
      </c>
      <c r="E14" s="16">
        <v>29</v>
      </c>
      <c r="F14" s="16">
        <v>1</v>
      </c>
    </row>
    <row r="15" s="3" customFormat="1" ht="12" customHeight="1" spans="1:6">
      <c r="A15" s="11"/>
      <c r="B15" s="41"/>
      <c r="C15" s="19" t="s">
        <v>21</v>
      </c>
      <c r="D15" s="19">
        <f>SUM(D3:D14)</f>
        <v>855</v>
      </c>
      <c r="E15" s="19">
        <f>SUM(E3:E14)</f>
        <v>824</v>
      </c>
      <c r="F15" s="19">
        <f>SUM(F3:F14)</f>
        <v>31</v>
      </c>
    </row>
    <row r="16" s="2" customFormat="1" ht="12" customHeight="1" spans="1:6">
      <c r="A16" s="11"/>
      <c r="B16" s="42" t="s">
        <v>22</v>
      </c>
      <c r="C16" s="21" t="s">
        <v>23</v>
      </c>
      <c r="D16" s="21">
        <v>251</v>
      </c>
      <c r="E16" s="21">
        <v>34</v>
      </c>
      <c r="F16" s="21">
        <f t="shared" ref="F16:F21" si="0">D16-E16</f>
        <v>217</v>
      </c>
    </row>
    <row r="17" s="2" customFormat="1" ht="12" customHeight="1" spans="1:6">
      <c r="A17" s="11"/>
      <c r="B17" s="43"/>
      <c r="C17" s="21" t="s">
        <v>24</v>
      </c>
      <c r="D17" s="21">
        <v>56</v>
      </c>
      <c r="E17" s="21">
        <v>5</v>
      </c>
      <c r="F17" s="21">
        <f t="shared" si="0"/>
        <v>51</v>
      </c>
    </row>
    <row r="18" s="2" customFormat="1" ht="12" customHeight="1" spans="1:6">
      <c r="A18" s="11"/>
      <c r="B18" s="43"/>
      <c r="C18" s="21" t="s">
        <v>25</v>
      </c>
      <c r="D18" s="21">
        <v>184</v>
      </c>
      <c r="E18" s="21">
        <v>23</v>
      </c>
      <c r="F18" s="21">
        <f t="shared" si="0"/>
        <v>161</v>
      </c>
    </row>
    <row r="19" s="2" customFormat="1" ht="12" customHeight="1" spans="1:6">
      <c r="A19" s="11"/>
      <c r="B19" s="43"/>
      <c r="C19" s="21" t="s">
        <v>26</v>
      </c>
      <c r="D19" s="21">
        <v>181</v>
      </c>
      <c r="E19" s="21">
        <v>91</v>
      </c>
      <c r="F19" s="21">
        <f t="shared" si="0"/>
        <v>90</v>
      </c>
    </row>
    <row r="20" s="2" customFormat="1" ht="12" customHeight="1" spans="1:6">
      <c r="A20" s="11"/>
      <c r="B20" s="43"/>
      <c r="C20" s="21" t="s">
        <v>27</v>
      </c>
      <c r="D20" s="21">
        <v>44</v>
      </c>
      <c r="E20" s="21">
        <v>16</v>
      </c>
      <c r="F20" s="21">
        <f t="shared" si="0"/>
        <v>28</v>
      </c>
    </row>
    <row r="21" s="3" customFormat="1" ht="12" customHeight="1" spans="1:6">
      <c r="A21" s="11"/>
      <c r="B21" s="43"/>
      <c r="C21" s="22" t="s">
        <v>21</v>
      </c>
      <c r="D21" s="22">
        <f>SUM(D16:D20)</f>
        <v>716</v>
      </c>
      <c r="E21" s="22">
        <f>SUM(E16:E20)</f>
        <v>169</v>
      </c>
      <c r="F21" s="22">
        <f t="shared" si="0"/>
        <v>547</v>
      </c>
    </row>
    <row r="22" s="2" customFormat="1" ht="12" customHeight="1" spans="1:6">
      <c r="A22" s="12" t="s">
        <v>28</v>
      </c>
      <c r="B22" s="42" t="s">
        <v>29</v>
      </c>
      <c r="C22" s="23" t="s">
        <v>30</v>
      </c>
      <c r="D22" s="24">
        <v>68</v>
      </c>
      <c r="E22" s="21">
        <v>47</v>
      </c>
      <c r="F22" s="21">
        <v>21</v>
      </c>
    </row>
    <row r="23" s="2" customFormat="1" ht="12" customHeight="1" spans="1:6">
      <c r="A23" s="11"/>
      <c r="B23" s="43"/>
      <c r="C23" s="23" t="s">
        <v>31</v>
      </c>
      <c r="D23" s="24">
        <v>91</v>
      </c>
      <c r="E23" s="21">
        <v>75</v>
      </c>
      <c r="F23" s="21">
        <v>16</v>
      </c>
    </row>
    <row r="24" s="2" customFormat="1" ht="12" customHeight="1" spans="1:6">
      <c r="A24" s="11"/>
      <c r="B24" s="43"/>
      <c r="C24" s="23" t="s">
        <v>32</v>
      </c>
      <c r="D24" s="24">
        <v>28</v>
      </c>
      <c r="E24" s="21">
        <v>24</v>
      </c>
      <c r="F24" s="21">
        <v>4</v>
      </c>
    </row>
    <row r="25" s="2" customFormat="1" ht="12" customHeight="1" spans="1:6">
      <c r="A25" s="11"/>
      <c r="B25" s="43"/>
      <c r="C25" s="23" t="s">
        <v>33</v>
      </c>
      <c r="D25" s="24">
        <v>126</v>
      </c>
      <c r="E25" s="21">
        <v>95</v>
      </c>
      <c r="F25" s="21">
        <v>31</v>
      </c>
    </row>
    <row r="26" s="2" customFormat="1" ht="12" customHeight="1" spans="1:6">
      <c r="A26" s="11"/>
      <c r="B26" s="43"/>
      <c r="C26" s="23" t="s">
        <v>34</v>
      </c>
      <c r="D26" s="24">
        <v>113</v>
      </c>
      <c r="E26" s="21">
        <v>80</v>
      </c>
      <c r="F26" s="21">
        <v>33</v>
      </c>
    </row>
    <row r="27" s="2" customFormat="1" ht="12" customHeight="1" spans="1:6">
      <c r="A27" s="11"/>
      <c r="B27" s="43"/>
      <c r="C27" s="23" t="s">
        <v>35</v>
      </c>
      <c r="D27" s="24">
        <v>41</v>
      </c>
      <c r="E27" s="21">
        <v>23</v>
      </c>
      <c r="F27" s="21">
        <v>18</v>
      </c>
    </row>
    <row r="28" s="2" customFormat="1" ht="12" customHeight="1" spans="1:6">
      <c r="A28" s="11"/>
      <c r="B28" s="43"/>
      <c r="C28" s="23" t="s">
        <v>36</v>
      </c>
      <c r="D28" s="24">
        <v>19</v>
      </c>
      <c r="E28" s="21">
        <v>19</v>
      </c>
      <c r="F28" s="21">
        <v>0</v>
      </c>
    </row>
    <row r="29" s="2" customFormat="1" ht="12" customHeight="1" spans="1:6">
      <c r="A29" s="11"/>
      <c r="B29" s="43"/>
      <c r="C29" s="23" t="s">
        <v>37</v>
      </c>
      <c r="D29" s="24">
        <v>39</v>
      </c>
      <c r="E29" s="21">
        <v>36</v>
      </c>
      <c r="F29" s="21">
        <v>3</v>
      </c>
    </row>
    <row r="30" s="2" customFormat="1" ht="12" customHeight="1" spans="1:6">
      <c r="A30" s="11"/>
      <c r="B30" s="43"/>
      <c r="C30" s="23" t="s">
        <v>38</v>
      </c>
      <c r="D30" s="24">
        <v>21</v>
      </c>
      <c r="E30" s="21">
        <v>16</v>
      </c>
      <c r="F30" s="21">
        <v>5</v>
      </c>
    </row>
    <row r="31" s="2" customFormat="1" ht="12" customHeight="1" spans="1:6">
      <c r="A31" s="11"/>
      <c r="B31" s="43"/>
      <c r="C31" s="23" t="s">
        <v>39</v>
      </c>
      <c r="D31" s="24">
        <v>46</v>
      </c>
      <c r="E31" s="21">
        <v>36</v>
      </c>
      <c r="F31" s="21">
        <v>10</v>
      </c>
    </row>
    <row r="32" s="2" customFormat="1" ht="12" customHeight="1" spans="1:6">
      <c r="A32" s="11"/>
      <c r="B32" s="43"/>
      <c r="C32" s="15" t="s">
        <v>40</v>
      </c>
      <c r="D32" s="16">
        <v>51</v>
      </c>
      <c r="E32" s="16">
        <v>49</v>
      </c>
      <c r="F32" s="16">
        <v>2</v>
      </c>
    </row>
    <row r="33" s="4" customFormat="1" ht="12" customHeight="1" spans="1:6">
      <c r="A33" s="11"/>
      <c r="B33" s="44"/>
      <c r="C33" s="26" t="s">
        <v>21</v>
      </c>
      <c r="D33" s="19">
        <f>SUM(D22:D32)</f>
        <v>643</v>
      </c>
      <c r="E33" s="19">
        <f>SUM(E22:E32)</f>
        <v>500</v>
      </c>
      <c r="F33" s="19">
        <f>SUM(F22:F32)</f>
        <v>143</v>
      </c>
    </row>
    <row r="34" s="2" customFormat="1" ht="12" customHeight="1" spans="1:6">
      <c r="A34" s="11"/>
      <c r="B34" s="42" t="s">
        <v>41</v>
      </c>
      <c r="C34" s="21" t="s">
        <v>42</v>
      </c>
      <c r="D34" s="21">
        <v>77</v>
      </c>
      <c r="E34" s="21">
        <v>18</v>
      </c>
      <c r="F34" s="21">
        <v>59</v>
      </c>
    </row>
    <row r="35" s="2" customFormat="1" ht="12" customHeight="1" spans="1:6">
      <c r="A35" s="11"/>
      <c r="B35" s="43"/>
      <c r="C35" s="21" t="s">
        <v>43</v>
      </c>
      <c r="D35" s="21">
        <v>41</v>
      </c>
      <c r="E35" s="21">
        <v>12</v>
      </c>
      <c r="F35" s="21">
        <v>29</v>
      </c>
    </row>
    <row r="36" s="2" customFormat="1" ht="12" customHeight="1" spans="1:6">
      <c r="A36" s="11"/>
      <c r="B36" s="43"/>
      <c r="C36" s="21" t="s">
        <v>44</v>
      </c>
      <c r="D36" s="21">
        <v>7</v>
      </c>
      <c r="E36" s="21">
        <v>3</v>
      </c>
      <c r="F36" s="21">
        <v>4</v>
      </c>
    </row>
    <row r="37" s="2" customFormat="1" ht="12" customHeight="1" spans="1:6">
      <c r="A37" s="11"/>
      <c r="B37" s="43"/>
      <c r="C37" s="21" t="s">
        <v>45</v>
      </c>
      <c r="D37" s="21">
        <v>11</v>
      </c>
      <c r="E37" s="21">
        <v>5</v>
      </c>
      <c r="F37" s="21">
        <v>6</v>
      </c>
    </row>
    <row r="38" s="3" customFormat="1" ht="12" customHeight="1" spans="1:6">
      <c r="A38" s="11"/>
      <c r="B38" s="43"/>
      <c r="C38" s="27" t="s">
        <v>21</v>
      </c>
      <c r="D38" s="27">
        <f>SUM(D34:D37)</f>
        <v>136</v>
      </c>
      <c r="E38" s="27">
        <f>SUM(E34:E37)</f>
        <v>38</v>
      </c>
      <c r="F38" s="27">
        <f>SUM(F34:F37)</f>
        <v>98</v>
      </c>
    </row>
    <row r="39" s="2" customFormat="1" ht="12" customHeight="1" spans="1:6">
      <c r="A39" s="11"/>
      <c r="B39" s="45" t="s">
        <v>46</v>
      </c>
      <c r="C39" s="29" t="s">
        <v>47</v>
      </c>
      <c r="D39" s="29">
        <v>123</v>
      </c>
      <c r="E39" s="30">
        <v>62</v>
      </c>
      <c r="F39" s="30">
        <v>61</v>
      </c>
    </row>
    <row r="40" s="2" customFormat="1" ht="12" customHeight="1" spans="1:6">
      <c r="A40" s="11"/>
      <c r="B40" s="15"/>
      <c r="C40" s="29" t="s">
        <v>48</v>
      </c>
      <c r="D40" s="29">
        <v>33</v>
      </c>
      <c r="E40" s="30">
        <v>2</v>
      </c>
      <c r="F40" s="30">
        <v>31</v>
      </c>
    </row>
    <row r="41" s="2" customFormat="1" ht="12" customHeight="1" spans="1:6">
      <c r="A41" s="11"/>
      <c r="B41" s="15"/>
      <c r="C41" s="29" t="s">
        <v>49</v>
      </c>
      <c r="D41" s="29">
        <v>30</v>
      </c>
      <c r="E41" s="30">
        <v>5</v>
      </c>
      <c r="F41" s="30">
        <v>25</v>
      </c>
    </row>
    <row r="42" s="2" customFormat="1" ht="12" customHeight="1" spans="1:6">
      <c r="A42" s="11"/>
      <c r="B42" s="15"/>
      <c r="C42" s="29" t="s">
        <v>50</v>
      </c>
      <c r="D42" s="29">
        <v>78</v>
      </c>
      <c r="E42" s="30">
        <v>26</v>
      </c>
      <c r="F42" s="30">
        <v>52</v>
      </c>
    </row>
    <row r="43" s="2" customFormat="1" ht="12" customHeight="1" spans="1:6">
      <c r="A43" s="11"/>
      <c r="B43" s="15"/>
      <c r="C43" s="29" t="s">
        <v>51</v>
      </c>
      <c r="D43" s="29">
        <v>92</v>
      </c>
      <c r="E43" s="30">
        <v>32</v>
      </c>
      <c r="F43" s="30">
        <v>60</v>
      </c>
    </row>
    <row r="44" s="2" customFormat="1" ht="12" customHeight="1" spans="1:6">
      <c r="A44" s="11"/>
      <c r="B44" s="15"/>
      <c r="C44" s="29" t="s">
        <v>52</v>
      </c>
      <c r="D44" s="29">
        <v>68</v>
      </c>
      <c r="E44" s="30">
        <v>29</v>
      </c>
      <c r="F44" s="30">
        <v>39</v>
      </c>
    </row>
    <row r="45" s="2" customFormat="1" ht="12" customHeight="1" spans="1:6">
      <c r="A45" s="11"/>
      <c r="B45" s="15"/>
      <c r="C45" s="29" t="s">
        <v>53</v>
      </c>
      <c r="D45" s="29">
        <v>49</v>
      </c>
      <c r="E45" s="30">
        <v>17</v>
      </c>
      <c r="F45" s="30">
        <v>32</v>
      </c>
    </row>
    <row r="46" s="2" customFormat="1" ht="12" customHeight="1" spans="1:6">
      <c r="A46" s="11"/>
      <c r="B46" s="15"/>
      <c r="C46" s="29" t="s">
        <v>54</v>
      </c>
      <c r="D46" s="29">
        <v>158</v>
      </c>
      <c r="E46" s="30">
        <v>60</v>
      </c>
      <c r="F46" s="30">
        <v>98</v>
      </c>
    </row>
    <row r="47" s="3" customFormat="1" ht="12" customHeight="1" spans="1:6">
      <c r="A47" s="11"/>
      <c r="B47" s="15"/>
      <c r="C47" s="31" t="s">
        <v>21</v>
      </c>
      <c r="D47" s="31">
        <f>SUM(D39:D46)</f>
        <v>631</v>
      </c>
      <c r="E47" s="22">
        <f>SUM(E39:E46)</f>
        <v>233</v>
      </c>
      <c r="F47" s="22">
        <f>SUM(F39:F46)</f>
        <v>398</v>
      </c>
    </row>
    <row r="48" s="2" customFormat="1" ht="12" customHeight="1" spans="1:6">
      <c r="A48" s="11"/>
      <c r="B48" s="42" t="s">
        <v>55</v>
      </c>
      <c r="C48" s="16" t="s">
        <v>56</v>
      </c>
      <c r="D48" s="16">
        <v>239</v>
      </c>
      <c r="E48" s="16">
        <v>238</v>
      </c>
      <c r="F48" s="16">
        <v>1</v>
      </c>
    </row>
    <row r="49" s="2" customFormat="1" ht="12" customHeight="1" spans="1:6">
      <c r="A49" s="11"/>
      <c r="B49" s="43"/>
      <c r="C49" s="16" t="s">
        <v>57</v>
      </c>
      <c r="D49" s="16">
        <v>93</v>
      </c>
      <c r="E49" s="16">
        <v>68</v>
      </c>
      <c r="F49" s="16">
        <v>25</v>
      </c>
    </row>
    <row r="50" s="2" customFormat="1" ht="12" customHeight="1" spans="1:6">
      <c r="A50" s="11"/>
      <c r="B50" s="43"/>
      <c r="C50" s="32" t="s">
        <v>58</v>
      </c>
      <c r="D50" s="16">
        <v>84</v>
      </c>
      <c r="E50" s="16">
        <v>83</v>
      </c>
      <c r="F50" s="16">
        <v>1</v>
      </c>
    </row>
    <row r="51" s="2" customFormat="1" ht="12" customHeight="1" spans="1:6">
      <c r="A51" s="11"/>
      <c r="B51" s="43"/>
      <c r="C51" s="16" t="s">
        <v>59</v>
      </c>
      <c r="D51" s="16">
        <v>63</v>
      </c>
      <c r="E51" s="16">
        <v>62</v>
      </c>
      <c r="F51" s="16">
        <v>1</v>
      </c>
    </row>
    <row r="52" s="3" customFormat="1" ht="12" customHeight="1" spans="1:6">
      <c r="A52" s="11"/>
      <c r="B52" s="43"/>
      <c r="C52" s="19" t="s">
        <v>21</v>
      </c>
      <c r="D52" s="19">
        <f>SUM(D48:D51)</f>
        <v>479</v>
      </c>
      <c r="E52" s="22">
        <f>SUM(E48:E51)</f>
        <v>451</v>
      </c>
      <c r="F52" s="22">
        <f>SUM(F48:F51)</f>
        <v>28</v>
      </c>
    </row>
    <row r="53" s="2" customFormat="1" ht="12" customHeight="1" spans="1:6">
      <c r="A53" s="11"/>
      <c r="B53" s="46" t="s">
        <v>60</v>
      </c>
      <c r="C53" s="16" t="s">
        <v>61</v>
      </c>
      <c r="D53" s="16">
        <v>71</v>
      </c>
      <c r="E53" s="16">
        <v>14</v>
      </c>
      <c r="F53" s="16">
        <f t="shared" ref="F53:F58" si="1">D53-E53</f>
        <v>57</v>
      </c>
    </row>
    <row r="54" s="2" customFormat="1" ht="12" customHeight="1" spans="1:6">
      <c r="A54" s="11"/>
      <c r="B54" s="44"/>
      <c r="C54" s="16" t="s">
        <v>62</v>
      </c>
      <c r="D54" s="16">
        <v>74</v>
      </c>
      <c r="E54" s="16">
        <v>42</v>
      </c>
      <c r="F54" s="16">
        <f t="shared" si="1"/>
        <v>32</v>
      </c>
    </row>
    <row r="55" s="2" customFormat="1" ht="12" customHeight="1" spans="1:6">
      <c r="A55" s="11"/>
      <c r="B55" s="44"/>
      <c r="C55" s="16" t="s">
        <v>63</v>
      </c>
      <c r="D55" s="16">
        <v>68</v>
      </c>
      <c r="E55" s="16">
        <v>49</v>
      </c>
      <c r="F55" s="16">
        <f t="shared" si="1"/>
        <v>19</v>
      </c>
    </row>
    <row r="56" s="2" customFormat="1" ht="12" customHeight="1" spans="1:6">
      <c r="A56" s="11"/>
      <c r="B56" s="44"/>
      <c r="C56" s="16" t="s">
        <v>64</v>
      </c>
      <c r="D56" s="16">
        <v>13</v>
      </c>
      <c r="E56" s="16">
        <v>6</v>
      </c>
      <c r="F56" s="16">
        <f t="shared" si="1"/>
        <v>7</v>
      </c>
    </row>
    <row r="57" s="2" customFormat="1" ht="12" customHeight="1" spans="1:6">
      <c r="A57" s="11"/>
      <c r="B57" s="44"/>
      <c r="C57" s="16" t="s">
        <v>65</v>
      </c>
      <c r="D57" s="16">
        <v>75</v>
      </c>
      <c r="E57" s="16">
        <v>37</v>
      </c>
      <c r="F57" s="16">
        <f t="shared" si="1"/>
        <v>38</v>
      </c>
    </row>
    <row r="58" s="2" customFormat="1" ht="12" customHeight="1" spans="1:6">
      <c r="A58" s="11"/>
      <c r="B58" s="44"/>
      <c r="C58" s="16" t="s">
        <v>66</v>
      </c>
      <c r="D58" s="16">
        <v>26</v>
      </c>
      <c r="E58" s="16">
        <v>15</v>
      </c>
      <c r="F58" s="16">
        <f t="shared" si="1"/>
        <v>11</v>
      </c>
    </row>
    <row r="59" s="2" customFormat="1" ht="12" customHeight="1" spans="1:6">
      <c r="A59" s="11"/>
      <c r="B59" s="44"/>
      <c r="C59" s="16" t="s">
        <v>67</v>
      </c>
      <c r="D59" s="16">
        <v>20</v>
      </c>
      <c r="E59" s="16">
        <v>6</v>
      </c>
      <c r="F59" s="16">
        <v>14</v>
      </c>
    </row>
    <row r="60" s="3" customFormat="1" ht="12" customHeight="1" spans="1:6">
      <c r="A60" s="11"/>
      <c r="B60" s="44"/>
      <c r="C60" s="19" t="s">
        <v>21</v>
      </c>
      <c r="D60" s="19">
        <f>SUM(D53:D59)</f>
        <v>347</v>
      </c>
      <c r="E60" s="19">
        <f>SUM(E53:E59)</f>
        <v>169</v>
      </c>
      <c r="F60" s="19">
        <f>SUM(F53:F59)</f>
        <v>178</v>
      </c>
    </row>
    <row r="61" s="3" customFormat="1" ht="12" customHeight="1" spans="1:6">
      <c r="A61" s="33" t="s">
        <v>68</v>
      </c>
      <c r="B61" s="34"/>
      <c r="C61" s="35"/>
      <c r="D61" s="22">
        <f>D15+D21+D33+D38+D47+D52+D60</f>
        <v>3807</v>
      </c>
      <c r="E61" s="22">
        <f>E15+E21+E33+E38+E47+E52+E60</f>
        <v>2384</v>
      </c>
      <c r="F61" s="22">
        <f>F15+F21+F33+F38+F47+F52+F60</f>
        <v>1423</v>
      </c>
    </row>
    <row r="62" customHeight="1" spans="1:6">
      <c r="A62" s="36" t="s">
        <v>69</v>
      </c>
      <c r="B62" s="37"/>
      <c r="C62" s="38"/>
      <c r="D62" s="38"/>
      <c r="E62" s="38"/>
      <c r="F62" s="38"/>
    </row>
  </sheetData>
  <mergeCells count="12">
    <mergeCell ref="A1:F1"/>
    <mergeCell ref="A61:C61"/>
    <mergeCell ref="A62:F62"/>
    <mergeCell ref="A3:A21"/>
    <mergeCell ref="A22:A60"/>
    <mergeCell ref="B3:B15"/>
    <mergeCell ref="B16:B21"/>
    <mergeCell ref="B22:B33"/>
    <mergeCell ref="B34:B38"/>
    <mergeCell ref="B39:B47"/>
    <mergeCell ref="B48:B52"/>
    <mergeCell ref="B53:B60"/>
  </mergeCells>
  <pageMargins left="0.590277777777778" right="0.275" top="0.275" bottom="0.1562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workbookViewId="0">
      <selection activeCell="K13" sqref="K13"/>
    </sheetView>
  </sheetViews>
  <sheetFormatPr defaultColWidth="9" defaultRowHeight="20.1" customHeight="1"/>
  <cols>
    <col min="1" max="1" width="9" style="5"/>
    <col min="2" max="2" width="17.25" style="6" customWidth="1"/>
    <col min="3" max="3" width="29.875" style="5" customWidth="1"/>
    <col min="4" max="4" width="9" style="5"/>
    <col min="5" max="5" width="7.375" style="5" customWidth="1"/>
    <col min="6" max="6" width="7.125" style="5" customWidth="1"/>
    <col min="7" max="16384" width="9" style="7"/>
  </cols>
  <sheetData>
    <row r="1" ht="42" customHeight="1" spans="1:6">
      <c r="A1" s="8" t="s">
        <v>0</v>
      </c>
      <c r="B1" s="9"/>
      <c r="C1" s="10"/>
      <c r="D1" s="10"/>
      <c r="E1" s="10"/>
      <c r="F1" s="10"/>
    </row>
    <row r="2" s="1" customFormat="1" ht="12" customHeight="1" spans="1:6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="2" customFormat="1" ht="12" customHeight="1" spans="1:6">
      <c r="A3" s="12" t="s">
        <v>7</v>
      </c>
      <c r="B3" s="14" t="s">
        <v>8</v>
      </c>
      <c r="C3" s="15" t="s">
        <v>9</v>
      </c>
      <c r="D3" s="16">
        <v>151</v>
      </c>
      <c r="E3" s="16">
        <v>147</v>
      </c>
      <c r="F3" s="16">
        <v>4</v>
      </c>
    </row>
    <row r="4" s="2" customFormat="1" ht="12" customHeight="1" spans="1:11">
      <c r="A4" s="11"/>
      <c r="B4" s="17"/>
      <c r="C4" s="15" t="s">
        <v>10</v>
      </c>
      <c r="D4" s="16">
        <v>29</v>
      </c>
      <c r="E4" s="16">
        <v>27</v>
      </c>
      <c r="F4" s="16">
        <v>2</v>
      </c>
      <c r="K4" s="2" t="s">
        <v>70</v>
      </c>
    </row>
    <row r="5" s="2" customFormat="1" ht="12" customHeight="1" spans="1:11">
      <c r="A5" s="11"/>
      <c r="B5" s="17"/>
      <c r="C5" s="15" t="s">
        <v>11</v>
      </c>
      <c r="D5" s="16">
        <v>108</v>
      </c>
      <c r="E5" s="16">
        <v>103</v>
      </c>
      <c r="F5" s="16">
        <v>5</v>
      </c>
      <c r="J5" s="2" t="s">
        <v>71</v>
      </c>
      <c r="K5" s="2">
        <v>12</v>
      </c>
    </row>
    <row r="6" s="2" customFormat="1" ht="12" customHeight="1" spans="1:11">
      <c r="A6" s="11"/>
      <c r="B6" s="17"/>
      <c r="C6" s="15" t="s">
        <v>12</v>
      </c>
      <c r="D6" s="16">
        <v>20</v>
      </c>
      <c r="E6" s="16">
        <v>19</v>
      </c>
      <c r="F6" s="16">
        <v>1</v>
      </c>
      <c r="J6" s="2" t="s">
        <v>72</v>
      </c>
      <c r="K6" s="2">
        <v>5</v>
      </c>
    </row>
    <row r="7" s="2" customFormat="1" ht="12" customHeight="1" spans="1:11">
      <c r="A7" s="11"/>
      <c r="B7" s="17"/>
      <c r="C7" s="15" t="s">
        <v>13</v>
      </c>
      <c r="D7" s="16">
        <v>62</v>
      </c>
      <c r="E7" s="16">
        <v>60</v>
      </c>
      <c r="F7" s="16">
        <v>2</v>
      </c>
      <c r="J7" s="2" t="s">
        <v>73</v>
      </c>
      <c r="K7" s="2">
        <v>11</v>
      </c>
    </row>
    <row r="8" s="2" customFormat="1" ht="12" customHeight="1" spans="1:11">
      <c r="A8" s="11"/>
      <c r="B8" s="17"/>
      <c r="C8" s="16" t="s">
        <v>14</v>
      </c>
      <c r="D8" s="16">
        <v>51</v>
      </c>
      <c r="E8" s="16">
        <v>51</v>
      </c>
      <c r="F8" s="16">
        <v>0</v>
      </c>
      <c r="J8" s="2" t="s">
        <v>74</v>
      </c>
      <c r="K8" s="2">
        <v>4</v>
      </c>
    </row>
    <row r="9" s="2" customFormat="1" ht="12" customHeight="1" spans="1:11">
      <c r="A9" s="11"/>
      <c r="B9" s="17"/>
      <c r="C9" s="15" t="s">
        <v>15</v>
      </c>
      <c r="D9" s="16">
        <v>148</v>
      </c>
      <c r="E9" s="16">
        <v>147</v>
      </c>
      <c r="F9" s="16">
        <v>1</v>
      </c>
      <c r="J9" s="2" t="s">
        <v>75</v>
      </c>
      <c r="K9" s="2">
        <v>8</v>
      </c>
    </row>
    <row r="10" s="2" customFormat="1" ht="12" customHeight="1" spans="1:11">
      <c r="A10" s="11"/>
      <c r="B10" s="17"/>
      <c r="C10" s="15" t="s">
        <v>16</v>
      </c>
      <c r="D10" s="16">
        <v>18</v>
      </c>
      <c r="E10" s="16">
        <v>17</v>
      </c>
      <c r="F10" s="16">
        <v>1</v>
      </c>
      <c r="J10" s="2" t="s">
        <v>76</v>
      </c>
      <c r="K10" s="2">
        <v>4</v>
      </c>
    </row>
    <row r="11" s="2" customFormat="1" ht="12" customHeight="1" spans="1:11">
      <c r="A11" s="11"/>
      <c r="B11" s="17"/>
      <c r="C11" s="15" t="s">
        <v>17</v>
      </c>
      <c r="D11" s="16">
        <v>13</v>
      </c>
      <c r="E11" s="16">
        <v>13</v>
      </c>
      <c r="F11" s="16">
        <v>0</v>
      </c>
      <c r="J11" s="2" t="s">
        <v>77</v>
      </c>
      <c r="K11" s="2">
        <v>7</v>
      </c>
    </row>
    <row r="12" s="2" customFormat="1" ht="12" customHeight="1" spans="1:11">
      <c r="A12" s="11"/>
      <c r="B12" s="17"/>
      <c r="C12" s="15" t="s">
        <v>18</v>
      </c>
      <c r="D12" s="16">
        <v>105</v>
      </c>
      <c r="E12" s="16">
        <v>100</v>
      </c>
      <c r="F12" s="16">
        <v>5</v>
      </c>
      <c r="J12" s="2" t="s">
        <v>68</v>
      </c>
      <c r="K12" s="2">
        <v>51</v>
      </c>
    </row>
    <row r="13" s="2" customFormat="1" ht="12" customHeight="1" spans="1:6">
      <c r="A13" s="11"/>
      <c r="B13" s="17"/>
      <c r="C13" s="15" t="s">
        <v>19</v>
      </c>
      <c r="D13" s="16">
        <v>120</v>
      </c>
      <c r="E13" s="16">
        <v>111</v>
      </c>
      <c r="F13" s="16">
        <v>9</v>
      </c>
    </row>
    <row r="14" s="2" customFormat="1" ht="12" customHeight="1" spans="1:6">
      <c r="A14" s="11"/>
      <c r="B14" s="17"/>
      <c r="C14" s="15" t="s">
        <v>20</v>
      </c>
      <c r="D14" s="16">
        <v>30</v>
      </c>
      <c r="E14" s="16">
        <v>29</v>
      </c>
      <c r="F14" s="16">
        <v>1</v>
      </c>
    </row>
    <row r="15" s="3" customFormat="1" ht="12" customHeight="1" spans="1:6">
      <c r="A15" s="11"/>
      <c r="B15" s="18"/>
      <c r="C15" s="19" t="s">
        <v>21</v>
      </c>
      <c r="D15" s="19">
        <v>855</v>
      </c>
      <c r="E15" s="19">
        <v>824</v>
      </c>
      <c r="F15" s="19">
        <v>31</v>
      </c>
    </row>
    <row r="16" s="2" customFormat="1" ht="12" customHeight="1" spans="1:6">
      <c r="A16" s="11"/>
      <c r="B16" s="20" t="s">
        <v>22</v>
      </c>
      <c r="C16" s="21" t="s">
        <v>23</v>
      </c>
      <c r="D16" s="21">
        <v>251</v>
      </c>
      <c r="E16" s="21">
        <v>34</v>
      </c>
      <c r="F16" s="21">
        <v>217</v>
      </c>
    </row>
    <row r="17" s="2" customFormat="1" ht="12" customHeight="1" spans="1:6">
      <c r="A17" s="11"/>
      <c r="B17" s="20"/>
      <c r="C17" s="21" t="s">
        <v>24</v>
      </c>
      <c r="D17" s="21">
        <v>56</v>
      </c>
      <c r="E17" s="21">
        <v>5</v>
      </c>
      <c r="F17" s="21">
        <v>51</v>
      </c>
    </row>
    <row r="18" s="2" customFormat="1" ht="12" customHeight="1" spans="1:6">
      <c r="A18" s="11"/>
      <c r="B18" s="20"/>
      <c r="C18" s="21" t="s">
        <v>25</v>
      </c>
      <c r="D18" s="21">
        <v>184</v>
      </c>
      <c r="E18" s="21">
        <v>23</v>
      </c>
      <c r="F18" s="21">
        <v>161</v>
      </c>
    </row>
    <row r="19" s="2" customFormat="1" ht="12" customHeight="1" spans="1:6">
      <c r="A19" s="11"/>
      <c r="B19" s="20"/>
      <c r="C19" s="21" t="s">
        <v>26</v>
      </c>
      <c r="D19" s="21">
        <v>181</v>
      </c>
      <c r="E19" s="21">
        <v>91</v>
      </c>
      <c r="F19" s="21">
        <v>90</v>
      </c>
    </row>
    <row r="20" s="2" customFormat="1" ht="12" customHeight="1" spans="1:6">
      <c r="A20" s="11"/>
      <c r="B20" s="20"/>
      <c r="C20" s="21" t="s">
        <v>27</v>
      </c>
      <c r="D20" s="21">
        <v>44</v>
      </c>
      <c r="E20" s="21">
        <v>16</v>
      </c>
      <c r="F20" s="21">
        <v>28</v>
      </c>
    </row>
    <row r="21" s="3" customFormat="1" ht="12" customHeight="1" spans="1:6">
      <c r="A21" s="11"/>
      <c r="B21" s="20"/>
      <c r="C21" s="22" t="s">
        <v>21</v>
      </c>
      <c r="D21" s="22">
        <v>716</v>
      </c>
      <c r="E21" s="22">
        <v>169</v>
      </c>
      <c r="F21" s="22">
        <v>547</v>
      </c>
    </row>
    <row r="22" s="2" customFormat="1" ht="12" customHeight="1" spans="1:6">
      <c r="A22" s="12" t="s">
        <v>28</v>
      </c>
      <c r="B22" s="20" t="s">
        <v>29</v>
      </c>
      <c r="C22" s="23" t="s">
        <v>30</v>
      </c>
      <c r="D22" s="24">
        <v>68</v>
      </c>
      <c r="E22" s="21">
        <v>47</v>
      </c>
      <c r="F22" s="21">
        <v>21</v>
      </c>
    </row>
    <row r="23" s="2" customFormat="1" ht="12" customHeight="1" spans="1:6">
      <c r="A23" s="11"/>
      <c r="B23" s="20"/>
      <c r="C23" s="23" t="s">
        <v>31</v>
      </c>
      <c r="D23" s="24">
        <v>91</v>
      </c>
      <c r="E23" s="21">
        <v>75</v>
      </c>
      <c r="F23" s="21">
        <v>16</v>
      </c>
    </row>
    <row r="24" s="2" customFormat="1" ht="12" customHeight="1" spans="1:6">
      <c r="A24" s="11"/>
      <c r="B24" s="20"/>
      <c r="C24" s="23" t="s">
        <v>32</v>
      </c>
      <c r="D24" s="24">
        <v>28</v>
      </c>
      <c r="E24" s="21">
        <v>24</v>
      </c>
      <c r="F24" s="21">
        <v>4</v>
      </c>
    </row>
    <row r="25" s="2" customFormat="1" ht="12" customHeight="1" spans="1:6">
      <c r="A25" s="11"/>
      <c r="B25" s="20"/>
      <c r="C25" s="23" t="s">
        <v>33</v>
      </c>
      <c r="D25" s="24">
        <v>126</v>
      </c>
      <c r="E25" s="21">
        <v>95</v>
      </c>
      <c r="F25" s="21">
        <v>31</v>
      </c>
    </row>
    <row r="26" s="2" customFormat="1" ht="12" customHeight="1" spans="1:6">
      <c r="A26" s="11"/>
      <c r="B26" s="20"/>
      <c r="C26" s="23" t="s">
        <v>34</v>
      </c>
      <c r="D26" s="24">
        <v>113</v>
      </c>
      <c r="E26" s="21">
        <v>80</v>
      </c>
      <c r="F26" s="21">
        <v>33</v>
      </c>
    </row>
    <row r="27" s="2" customFormat="1" ht="12" customHeight="1" spans="1:6">
      <c r="A27" s="11"/>
      <c r="B27" s="20"/>
      <c r="C27" s="23" t="s">
        <v>35</v>
      </c>
      <c r="D27" s="24">
        <v>41</v>
      </c>
      <c r="E27" s="21">
        <v>23</v>
      </c>
      <c r="F27" s="21">
        <v>18</v>
      </c>
    </row>
    <row r="28" s="2" customFormat="1" ht="12" customHeight="1" spans="1:6">
      <c r="A28" s="11"/>
      <c r="B28" s="20"/>
      <c r="C28" s="23" t="s">
        <v>36</v>
      </c>
      <c r="D28" s="24">
        <v>19</v>
      </c>
      <c r="E28" s="21">
        <v>19</v>
      </c>
      <c r="F28" s="21">
        <v>0</v>
      </c>
    </row>
    <row r="29" s="2" customFormat="1" ht="12" customHeight="1" spans="1:6">
      <c r="A29" s="11"/>
      <c r="B29" s="20"/>
      <c r="C29" s="23" t="s">
        <v>37</v>
      </c>
      <c r="D29" s="24">
        <v>39</v>
      </c>
      <c r="E29" s="21">
        <v>36</v>
      </c>
      <c r="F29" s="21">
        <v>3</v>
      </c>
    </row>
    <row r="30" s="2" customFormat="1" ht="12" customHeight="1" spans="1:6">
      <c r="A30" s="11"/>
      <c r="B30" s="20"/>
      <c r="C30" s="23" t="s">
        <v>38</v>
      </c>
      <c r="D30" s="24">
        <v>21</v>
      </c>
      <c r="E30" s="21">
        <v>16</v>
      </c>
      <c r="F30" s="21">
        <v>5</v>
      </c>
    </row>
    <row r="31" s="2" customFormat="1" ht="12" customHeight="1" spans="1:6">
      <c r="A31" s="11"/>
      <c r="B31" s="20"/>
      <c r="C31" s="23" t="s">
        <v>39</v>
      </c>
      <c r="D31" s="24">
        <v>46</v>
      </c>
      <c r="E31" s="21">
        <v>36</v>
      </c>
      <c r="F31" s="21">
        <v>10</v>
      </c>
    </row>
    <row r="32" s="2" customFormat="1" ht="12" customHeight="1" spans="1:6">
      <c r="A32" s="11"/>
      <c r="B32" s="20"/>
      <c r="C32" s="15" t="s">
        <v>40</v>
      </c>
      <c r="D32" s="16">
        <v>51</v>
      </c>
      <c r="E32" s="16">
        <v>49</v>
      </c>
      <c r="F32" s="16">
        <v>2</v>
      </c>
    </row>
    <row r="33" s="4" customFormat="1" ht="12" customHeight="1" spans="1:6">
      <c r="A33" s="11"/>
      <c r="B33" s="25"/>
      <c r="C33" s="26" t="s">
        <v>21</v>
      </c>
      <c r="D33" s="19">
        <v>643</v>
      </c>
      <c r="E33" s="19">
        <v>500</v>
      </c>
      <c r="F33" s="19">
        <v>143</v>
      </c>
    </row>
    <row r="34" s="2" customFormat="1" ht="12" customHeight="1" spans="1:6">
      <c r="A34" s="11"/>
      <c r="B34" s="20" t="s">
        <v>41</v>
      </c>
      <c r="C34" s="21" t="s">
        <v>42</v>
      </c>
      <c r="D34" s="21">
        <v>77</v>
      </c>
      <c r="E34" s="21">
        <v>18</v>
      </c>
      <c r="F34" s="21">
        <v>59</v>
      </c>
    </row>
    <row r="35" s="2" customFormat="1" ht="12" customHeight="1" spans="1:6">
      <c r="A35" s="11"/>
      <c r="B35" s="20"/>
      <c r="C35" s="21" t="s">
        <v>43</v>
      </c>
      <c r="D35" s="21">
        <v>41</v>
      </c>
      <c r="E35" s="21">
        <v>12</v>
      </c>
      <c r="F35" s="21">
        <v>29</v>
      </c>
    </row>
    <row r="36" s="2" customFormat="1" ht="12" customHeight="1" spans="1:6">
      <c r="A36" s="11"/>
      <c r="B36" s="20"/>
      <c r="C36" s="21" t="s">
        <v>44</v>
      </c>
      <c r="D36" s="21">
        <v>7</v>
      </c>
      <c r="E36" s="21">
        <v>3</v>
      </c>
      <c r="F36" s="21">
        <v>4</v>
      </c>
    </row>
    <row r="37" s="2" customFormat="1" ht="12" customHeight="1" spans="1:6">
      <c r="A37" s="11"/>
      <c r="B37" s="20"/>
      <c r="C37" s="21" t="s">
        <v>45</v>
      </c>
      <c r="D37" s="21">
        <v>11</v>
      </c>
      <c r="E37" s="21">
        <v>5</v>
      </c>
      <c r="F37" s="21">
        <v>6</v>
      </c>
    </row>
    <row r="38" s="3" customFormat="1" ht="12" customHeight="1" spans="1:6">
      <c r="A38" s="11"/>
      <c r="B38" s="20"/>
      <c r="C38" s="27" t="s">
        <v>21</v>
      </c>
      <c r="D38" s="27">
        <v>136</v>
      </c>
      <c r="E38" s="27">
        <v>38</v>
      </c>
      <c r="F38" s="27">
        <v>98</v>
      </c>
    </row>
    <row r="39" s="2" customFormat="1" ht="12" customHeight="1" spans="1:6">
      <c r="A39" s="11"/>
      <c r="B39" s="28" t="s">
        <v>46</v>
      </c>
      <c r="C39" s="29" t="s">
        <v>47</v>
      </c>
      <c r="D39" s="29">
        <v>123</v>
      </c>
      <c r="E39" s="30">
        <v>62</v>
      </c>
      <c r="F39" s="30">
        <v>61</v>
      </c>
    </row>
    <row r="40" s="2" customFormat="1" ht="12" customHeight="1" spans="1:6">
      <c r="A40" s="11"/>
      <c r="B40" s="28"/>
      <c r="C40" s="29" t="s">
        <v>48</v>
      </c>
      <c r="D40" s="29">
        <v>33</v>
      </c>
      <c r="E40" s="30">
        <v>2</v>
      </c>
      <c r="F40" s="30">
        <v>31</v>
      </c>
    </row>
    <row r="41" s="2" customFormat="1" ht="12" customHeight="1" spans="1:6">
      <c r="A41" s="11"/>
      <c r="B41" s="28"/>
      <c r="C41" s="29" t="s">
        <v>49</v>
      </c>
      <c r="D41" s="29">
        <v>30</v>
      </c>
      <c r="E41" s="30">
        <v>5</v>
      </c>
      <c r="F41" s="30">
        <v>25</v>
      </c>
    </row>
    <row r="42" s="2" customFormat="1" ht="12" customHeight="1" spans="1:6">
      <c r="A42" s="11"/>
      <c r="B42" s="28"/>
      <c r="C42" s="29" t="s">
        <v>50</v>
      </c>
      <c r="D42" s="29">
        <v>78</v>
      </c>
      <c r="E42" s="30">
        <v>26</v>
      </c>
      <c r="F42" s="30">
        <v>52</v>
      </c>
    </row>
    <row r="43" s="2" customFormat="1" ht="12" customHeight="1" spans="1:6">
      <c r="A43" s="11"/>
      <c r="B43" s="28"/>
      <c r="C43" s="29" t="s">
        <v>51</v>
      </c>
      <c r="D43" s="29">
        <v>92</v>
      </c>
      <c r="E43" s="30">
        <v>32</v>
      </c>
      <c r="F43" s="30">
        <v>60</v>
      </c>
    </row>
    <row r="44" s="2" customFormat="1" ht="12" customHeight="1" spans="1:6">
      <c r="A44" s="11"/>
      <c r="B44" s="28"/>
      <c r="C44" s="29" t="s">
        <v>52</v>
      </c>
      <c r="D44" s="29">
        <v>68</v>
      </c>
      <c r="E44" s="30">
        <v>29</v>
      </c>
      <c r="F44" s="30">
        <v>39</v>
      </c>
    </row>
    <row r="45" s="2" customFormat="1" ht="12" customHeight="1" spans="1:6">
      <c r="A45" s="11"/>
      <c r="B45" s="28"/>
      <c r="C45" s="29" t="s">
        <v>53</v>
      </c>
      <c r="D45" s="29">
        <v>49</v>
      </c>
      <c r="E45" s="30">
        <v>17</v>
      </c>
      <c r="F45" s="30">
        <v>32</v>
      </c>
    </row>
    <row r="46" s="2" customFormat="1" ht="12" customHeight="1" spans="1:6">
      <c r="A46" s="11"/>
      <c r="B46" s="28"/>
      <c r="C46" s="29" t="s">
        <v>54</v>
      </c>
      <c r="D46" s="29">
        <v>158</v>
      </c>
      <c r="E46" s="30">
        <v>60</v>
      </c>
      <c r="F46" s="30">
        <v>98</v>
      </c>
    </row>
    <row r="47" s="3" customFormat="1" ht="12" customHeight="1" spans="1:6">
      <c r="A47" s="11"/>
      <c r="B47" s="28"/>
      <c r="C47" s="31" t="s">
        <v>21</v>
      </c>
      <c r="D47" s="31">
        <v>631</v>
      </c>
      <c r="E47" s="22">
        <v>233</v>
      </c>
      <c r="F47" s="22">
        <v>398</v>
      </c>
    </row>
    <row r="48" s="2" customFormat="1" ht="12" customHeight="1" spans="1:6">
      <c r="A48" s="11"/>
      <c r="B48" s="20" t="s">
        <v>55</v>
      </c>
      <c r="C48" s="16" t="s">
        <v>56</v>
      </c>
      <c r="D48" s="16">
        <v>239</v>
      </c>
      <c r="E48" s="16">
        <v>238</v>
      </c>
      <c r="F48" s="16">
        <v>1</v>
      </c>
    </row>
    <row r="49" s="2" customFormat="1" ht="12" customHeight="1" spans="1:6">
      <c r="A49" s="11"/>
      <c r="B49" s="20"/>
      <c r="C49" s="16" t="s">
        <v>57</v>
      </c>
      <c r="D49" s="16">
        <v>93</v>
      </c>
      <c r="E49" s="16">
        <v>68</v>
      </c>
      <c r="F49" s="16">
        <v>25</v>
      </c>
    </row>
    <row r="50" s="2" customFormat="1" ht="12" customHeight="1" spans="1:6">
      <c r="A50" s="11"/>
      <c r="B50" s="20"/>
      <c r="C50" s="32" t="s">
        <v>58</v>
      </c>
      <c r="D50" s="16">
        <v>84</v>
      </c>
      <c r="E50" s="16">
        <v>83</v>
      </c>
      <c r="F50" s="16">
        <v>1</v>
      </c>
    </row>
    <row r="51" s="2" customFormat="1" ht="12" customHeight="1" spans="1:6">
      <c r="A51" s="11"/>
      <c r="B51" s="20"/>
      <c r="C51" s="16" t="s">
        <v>59</v>
      </c>
      <c r="D51" s="16">
        <v>63</v>
      </c>
      <c r="E51" s="16">
        <v>62</v>
      </c>
      <c r="F51" s="16">
        <v>1</v>
      </c>
    </row>
    <row r="52" s="3" customFormat="1" ht="12" customHeight="1" spans="1:6">
      <c r="A52" s="11"/>
      <c r="B52" s="20"/>
      <c r="C52" s="19" t="s">
        <v>21</v>
      </c>
      <c r="D52" s="19">
        <v>479</v>
      </c>
      <c r="E52" s="22">
        <v>451</v>
      </c>
      <c r="F52" s="22">
        <v>28</v>
      </c>
    </row>
    <row r="53" s="2" customFormat="1" ht="12" customHeight="1" spans="1:6">
      <c r="A53" s="11"/>
      <c r="B53" s="25" t="s">
        <v>60</v>
      </c>
      <c r="C53" s="16" t="s">
        <v>61</v>
      </c>
      <c r="D53" s="16">
        <v>71</v>
      </c>
      <c r="E53" s="16">
        <v>14</v>
      </c>
      <c r="F53" s="16">
        <v>57</v>
      </c>
    </row>
    <row r="54" s="2" customFormat="1" ht="12" customHeight="1" spans="1:6">
      <c r="A54" s="11"/>
      <c r="B54" s="25"/>
      <c r="C54" s="16" t="s">
        <v>62</v>
      </c>
      <c r="D54" s="16">
        <v>74</v>
      </c>
      <c r="E54" s="16">
        <v>42</v>
      </c>
      <c r="F54" s="16">
        <v>32</v>
      </c>
    </row>
    <row r="55" s="2" customFormat="1" ht="12" customHeight="1" spans="1:6">
      <c r="A55" s="11"/>
      <c r="B55" s="25"/>
      <c r="C55" s="16" t="s">
        <v>63</v>
      </c>
      <c r="D55" s="16">
        <v>68</v>
      </c>
      <c r="E55" s="16">
        <v>49</v>
      </c>
      <c r="F55" s="16">
        <v>19</v>
      </c>
    </row>
    <row r="56" s="2" customFormat="1" ht="12" customHeight="1" spans="1:6">
      <c r="A56" s="11"/>
      <c r="B56" s="25"/>
      <c r="C56" s="16" t="s">
        <v>64</v>
      </c>
      <c r="D56" s="16">
        <v>13</v>
      </c>
      <c r="E56" s="16">
        <v>6</v>
      </c>
      <c r="F56" s="16">
        <v>7</v>
      </c>
    </row>
    <row r="57" s="2" customFormat="1" ht="12" customHeight="1" spans="1:6">
      <c r="A57" s="11"/>
      <c r="B57" s="25"/>
      <c r="C57" s="16" t="s">
        <v>65</v>
      </c>
      <c r="D57" s="16">
        <v>75</v>
      </c>
      <c r="E57" s="16">
        <v>37</v>
      </c>
      <c r="F57" s="16">
        <v>38</v>
      </c>
    </row>
    <row r="58" s="2" customFormat="1" ht="12" customHeight="1" spans="1:6">
      <c r="A58" s="11"/>
      <c r="B58" s="25"/>
      <c r="C58" s="16" t="s">
        <v>66</v>
      </c>
      <c r="D58" s="16">
        <v>26</v>
      </c>
      <c r="E58" s="16">
        <v>15</v>
      </c>
      <c r="F58" s="16">
        <v>11</v>
      </c>
    </row>
    <row r="59" s="2" customFormat="1" ht="12" customHeight="1" spans="1:6">
      <c r="A59" s="11"/>
      <c r="B59" s="25"/>
      <c r="C59" s="16" t="s">
        <v>67</v>
      </c>
      <c r="D59" s="16">
        <v>20</v>
      </c>
      <c r="E59" s="16">
        <v>6</v>
      </c>
      <c r="F59" s="16">
        <v>14</v>
      </c>
    </row>
    <row r="60" s="3" customFormat="1" ht="12" customHeight="1" spans="1:6">
      <c r="A60" s="11"/>
      <c r="B60" s="25"/>
      <c r="C60" s="19" t="s">
        <v>21</v>
      </c>
      <c r="D60" s="19">
        <v>347</v>
      </c>
      <c r="E60" s="19">
        <v>169</v>
      </c>
      <c r="F60" s="19">
        <v>178</v>
      </c>
    </row>
    <row r="61" s="3" customFormat="1" ht="12" customHeight="1" spans="1:6">
      <c r="A61" s="33" t="s">
        <v>68</v>
      </c>
      <c r="B61" s="34"/>
      <c r="C61" s="35"/>
      <c r="D61" s="22">
        <f t="shared" ref="D61:F61" si="0">D15+D21+D33+D38+D47+D52+D60</f>
        <v>3807</v>
      </c>
      <c r="E61" s="22">
        <f t="shared" si="0"/>
        <v>2384</v>
      </c>
      <c r="F61" s="22">
        <f t="shared" si="0"/>
        <v>1423</v>
      </c>
    </row>
    <row r="62" customHeight="1" spans="1:6">
      <c r="A62" s="36" t="s">
        <v>69</v>
      </c>
      <c r="B62" s="37"/>
      <c r="C62" s="38"/>
      <c r="D62" s="38"/>
      <c r="E62" s="38"/>
      <c r="F62" s="38"/>
    </row>
  </sheetData>
  <mergeCells count="5">
    <mergeCell ref="A1:F1"/>
    <mergeCell ref="A61:C61"/>
    <mergeCell ref="A62:F62"/>
    <mergeCell ref="A3:A21"/>
    <mergeCell ref="A22:A60"/>
  </mergeCells>
  <pageMargins left="0.590277777777778" right="0.275" top="0.275" bottom="0.15625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>
    <row r="1" spans="1:1">
      <c r="A1" t="s">
        <v>78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汇总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2016-04-15T00:41:00Z</dcterms:created>
  <cp:lastPrinted>2017-09-20T07:03:00Z</cp:lastPrinted>
  <dcterms:modified xsi:type="dcterms:W3CDTF">2017-09-25T02:25:01Z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